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tart\Desktop\Weingut\Bestelllisten allgemein\"/>
    </mc:Choice>
  </mc:AlternateContent>
  <xr:revisionPtr revIDLastSave="0" documentId="13_ncr:1_{70B70C5E-F160-45E6-ADC2-BB832D9E769D}" xr6:coauthVersionLast="47" xr6:coauthVersionMax="47" xr10:uidLastSave="{00000000-0000-0000-0000-000000000000}"/>
  <workbookProtection workbookAlgorithmName="SHA-512" workbookHashValue="+IXlcg/veUZJGTmkDrHshQqg2dw84KXkx0bJ+AUpp9sAXNbYWU61+4lOR56mcto1TIs7v0SuQ9QB5LuhOs7mmw==" workbookSaltValue="YbJJey7Oe16HGeURCrTpxQ==" workbookSpinCount="100000" lockStructure="1"/>
  <bookViews>
    <workbookView xWindow="-108" yWindow="-108" windowWidth="23256" windowHeight="12456" tabRatio="500" xr2:uid="{00000000-000D-0000-FFFF-FFFF00000000}"/>
  </bookViews>
  <sheets>
    <sheet name="Bestellformular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9" i="1" l="1"/>
  <c r="G40" i="1" s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6" i="1"/>
  <c r="G15" i="1"/>
  <c r="G14" i="1"/>
  <c r="G13" i="1"/>
  <c r="G10" i="1"/>
  <c r="G9" i="1"/>
  <c r="F1" i="1"/>
  <c r="G42" i="1" l="1"/>
  <c r="G41" i="1" s="1"/>
</calcChain>
</file>

<file path=xl/sharedStrings.xml><?xml version="1.0" encoding="utf-8"?>
<sst xmlns="http://schemas.openxmlformats.org/spreadsheetml/2006/main" count="98" uniqueCount="59">
  <si>
    <t>Kundendaten-Erfassung</t>
  </si>
  <si>
    <t>Name</t>
  </si>
  <si>
    <t>Max Mustermann</t>
  </si>
  <si>
    <t>Straße &amp; 
Hausnummer</t>
  </si>
  <si>
    <t>Beispielweg 12</t>
  </si>
  <si>
    <t>PLZ und Ort</t>
  </si>
  <si>
    <t>12345 Beispielstadt</t>
  </si>
  <si>
    <t>Telefonnummer</t>
  </si>
  <si>
    <t>z. B. +49 123 456789</t>
  </si>
  <si>
    <t>E-Mail-Adresse</t>
  </si>
  <si>
    <t>z. B. name@beispiel.de</t>
  </si>
  <si>
    <t>Listennr.</t>
  </si>
  <si>
    <t>Bezeichnung</t>
  </si>
  <si>
    <t>Jahrgang</t>
  </si>
  <si>
    <t>Flaschengröße</t>
  </si>
  <si>
    <t>Einzelpreis</t>
  </si>
  <si>
    <t>Menge</t>
  </si>
  <si>
    <t>Gesamtpreis</t>
  </si>
  <si>
    <t>Riesling Sekt-brut Flaschengärung</t>
  </si>
  <si>
    <t>0,75l</t>
  </si>
  <si>
    <t>Mönchshof-Secco Rosé</t>
  </si>
  <si>
    <t>Mönchshof-Secco Weiß</t>
  </si>
  <si>
    <t>Rivaner Qualitätswein trocken</t>
  </si>
  <si>
    <t>2023</t>
  </si>
  <si>
    <t>Mönchshof-weiß Qualitätswein trocken</t>
  </si>
  <si>
    <t>Silvaner Classic Qualitätswein trocken</t>
  </si>
  <si>
    <t>2024</t>
  </si>
  <si>
    <t>Gelber Muskateller Kabinett trocken</t>
  </si>
  <si>
    <t>2022</t>
  </si>
  <si>
    <t>Mönchshof-rot Qualitätswein</t>
  </si>
  <si>
    <t>Müller-Thurgau Qualitätswein trocken</t>
  </si>
  <si>
    <t>Domina Qualitätswein trocken</t>
  </si>
  <si>
    <t>Scheurebe Kabinett feinfruchtig</t>
  </si>
  <si>
    <t>Silvaner Qualitätswein trocken</t>
  </si>
  <si>
    <t>Silvaner Kabinett trocken</t>
  </si>
  <si>
    <t>Weißburgunder Kabinett trocken</t>
  </si>
  <si>
    <t>Kerner Spätlese fruchtsüß</t>
  </si>
  <si>
    <t>Riesling Kabinett trocken</t>
  </si>
  <si>
    <t>Riesling Spätlese feinherb</t>
  </si>
  <si>
    <t>Riesling Spätlese trocken</t>
  </si>
  <si>
    <t>Silvaner Spätlese trocken</t>
  </si>
  <si>
    <t>Spätburgunder Qualitätswein trocken</t>
  </si>
  <si>
    <t>2021</t>
  </si>
  <si>
    <t>Müller-Thurgau</t>
  </si>
  <si>
    <t>1,0l</t>
  </si>
  <si>
    <t>Müller-Thurgau trocken</t>
  </si>
  <si>
    <t>Silvaner trocken</t>
  </si>
  <si>
    <t>Roth´s Rotling</t>
  </si>
  <si>
    <t>Bacchus feinherb</t>
  </si>
  <si>
    <t>Weinbergspfirsichlikör</t>
  </si>
  <si>
    <t>0,2l</t>
  </si>
  <si>
    <t>Fränkischer Zwetschgenbrand</t>
  </si>
  <si>
    <t>0,5l</t>
  </si>
  <si>
    <t>0,7l</t>
  </si>
  <si>
    <t>Flaschenzahl:</t>
  </si>
  <si>
    <t>Frachtkosten</t>
  </si>
  <si>
    <t>MWST 19%</t>
  </si>
  <si>
    <t xml:space="preserve">Unterschrift   </t>
  </si>
  <si>
    <t>Rosé Qualitätswein trocken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</si>
</sst>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#,##0.00&quot; €&quot;;\-#,##0.00&quot; €&quot;"/>
  </numFmts>
  <fonts count="11" x14ac:knownFonts="1">
    <font>
      <sz val="11"/>
      <color theme="1"/>
      <name val="Calibri"/>
      <family val="2"/>
      <charset val="1"/>
    </font>
    <font>
      <b/>
      <sz val="16"/>
      <name val="Cambria"/>
      <charset val="1"/>
    </font>
    <font>
      <sz val="16"/>
      <color theme="1"/>
      <name val="Calibri"/>
      <family val="2"/>
      <charset val="1"/>
    </font>
    <font>
      <b/>
      <sz val="18"/>
      <color theme="1"/>
      <name val="Calibri"/>
      <family val="2"/>
      <charset val="1"/>
    </font>
    <font>
      <b/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1"/>
      <name val="Cambria"/>
      <charset val="1"/>
    </font>
    <font>
      <sz val="11"/>
      <name val="Cambria"/>
      <charset val="1"/>
    </font>
    <font>
      <b/>
      <sz val="14"/>
      <name val="Cambria"/>
      <charset val="1"/>
    </font>
    <font>
      <sz val="28"/>
      <color theme="1"/>
      <name val="Calibri"/>
      <family val="2"/>
      <charset val="1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D7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B9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165" fontId="0" fillId="0" borderId="2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65" fontId="0" fillId="4" borderId="2" xfId="0" applyNumberFormat="1" applyFill="1" applyBorder="1" applyAlignment="1">
      <alignment horizontal="center"/>
    </xf>
    <xf numFmtId="0" fontId="0" fillId="5" borderId="2" xfId="0" applyFill="1" applyBorder="1" applyAlignment="1" applyProtection="1">
      <alignment horizontal="center"/>
      <protection locked="0"/>
    </xf>
    <xf numFmtId="164" fontId="1" fillId="0" borderId="0" xfId="0" applyNumberFormat="1" applyFont="1"/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2" xfId="0" applyFill="1" applyBorder="1" applyAlignment="1">
      <alignment horizontal="center"/>
    </xf>
    <xf numFmtId="165" fontId="0" fillId="0" borderId="2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B9"/>
      <color rgb="FFFFFF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me@beispiel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48573"/>
  <sheetViews>
    <sheetView tabSelected="1" zoomScale="85" zoomScaleNormal="85" workbookViewId="0">
      <selection activeCell="F24" sqref="F24"/>
    </sheetView>
  </sheetViews>
  <sheetFormatPr baseColWidth="10" defaultColWidth="11" defaultRowHeight="15" customHeight="1" x14ac:dyDescent="0.3"/>
  <cols>
    <col min="1" max="1" width="23.88671875" customWidth="1"/>
    <col min="2" max="2" width="34.77734375" bestFit="1" customWidth="1"/>
    <col min="3" max="3" width="8.88671875" bestFit="1" customWidth="1"/>
    <col min="4" max="4" width="13.6640625" bestFit="1" customWidth="1"/>
    <col min="5" max="5" width="12.21875" customWidth="1"/>
    <col min="6" max="6" width="12.5546875" customWidth="1"/>
    <col min="7" max="7" width="11.44140625" customWidth="1"/>
    <col min="8" max="8" width="86.77734375" customWidth="1"/>
  </cols>
  <sheetData>
    <row r="1" spans="1:12" ht="20.399999999999999" x14ac:dyDescent="0.35">
      <c r="A1" s="1" t="s">
        <v>0</v>
      </c>
      <c r="B1" s="1"/>
      <c r="C1" s="1"/>
      <c r="D1" s="1"/>
      <c r="E1" s="1"/>
      <c r="F1" s="20">
        <f ca="1">TODAY()</f>
        <v>46112</v>
      </c>
      <c r="G1" s="20"/>
    </row>
    <row r="2" spans="1:12" ht="56.7" customHeight="1" x14ac:dyDescent="0.3">
      <c r="A2" s="2" t="s">
        <v>1</v>
      </c>
      <c r="B2" s="3" t="s">
        <v>2</v>
      </c>
      <c r="C2" s="21"/>
      <c r="D2" s="21"/>
      <c r="E2" s="21"/>
      <c r="F2" s="21"/>
      <c r="G2" s="21"/>
      <c r="H2" s="22"/>
      <c r="I2" s="22"/>
      <c r="J2" s="22"/>
      <c r="K2" s="22"/>
      <c r="L2" s="22"/>
    </row>
    <row r="3" spans="1:12" ht="56.7" customHeight="1" x14ac:dyDescent="0.3">
      <c r="A3" s="4" t="s">
        <v>3</v>
      </c>
      <c r="B3" s="3" t="s">
        <v>4</v>
      </c>
      <c r="C3" s="23"/>
      <c r="D3" s="23"/>
      <c r="E3" s="23"/>
      <c r="F3" s="23"/>
      <c r="G3" s="23"/>
      <c r="H3" s="24"/>
      <c r="I3" s="24"/>
      <c r="J3" s="24"/>
      <c r="K3" s="24"/>
      <c r="L3" s="24"/>
    </row>
    <row r="4" spans="1:12" ht="56.7" customHeight="1" x14ac:dyDescent="0.3">
      <c r="A4" s="2" t="s">
        <v>5</v>
      </c>
      <c r="B4" s="3" t="s">
        <v>6</v>
      </c>
      <c r="C4" s="21"/>
      <c r="D4" s="21"/>
      <c r="E4" s="21"/>
      <c r="F4" s="21"/>
      <c r="G4" s="21"/>
      <c r="H4" s="22"/>
      <c r="I4" s="22"/>
      <c r="J4" s="22"/>
      <c r="K4" s="22"/>
      <c r="L4" s="22"/>
    </row>
    <row r="5" spans="1:12" ht="56.7" customHeight="1" x14ac:dyDescent="0.3">
      <c r="A5" s="2" t="s">
        <v>7</v>
      </c>
      <c r="B5" s="3" t="s">
        <v>8</v>
      </c>
      <c r="C5" s="21"/>
      <c r="D5" s="21"/>
      <c r="E5" s="21"/>
      <c r="F5" s="21"/>
      <c r="G5" s="21"/>
      <c r="H5" s="22"/>
      <c r="I5" s="22"/>
      <c r="J5" s="22"/>
      <c r="K5" s="22"/>
      <c r="L5" s="22"/>
    </row>
    <row r="6" spans="1:12" ht="56.7" customHeight="1" x14ac:dyDescent="0.3">
      <c r="A6" s="2" t="s">
        <v>9</v>
      </c>
      <c r="B6" s="3" t="s">
        <v>10</v>
      </c>
      <c r="C6" s="21"/>
      <c r="D6" s="21"/>
      <c r="E6" s="21"/>
      <c r="F6" s="21"/>
      <c r="G6" s="21"/>
      <c r="H6" s="22"/>
      <c r="I6" s="22"/>
      <c r="J6" s="22"/>
      <c r="K6" s="22"/>
      <c r="L6" s="22"/>
    </row>
    <row r="8" spans="1:12" s="6" customFormat="1" ht="14.4" x14ac:dyDescent="0.3">
      <c r="A8" s="16" t="s">
        <v>11</v>
      </c>
      <c r="B8" s="16" t="s">
        <v>12</v>
      </c>
      <c r="C8" s="16" t="s">
        <v>13</v>
      </c>
      <c r="D8" s="16" t="s">
        <v>14</v>
      </c>
      <c r="E8" s="16" t="s">
        <v>15</v>
      </c>
      <c r="F8" s="16" t="s">
        <v>16</v>
      </c>
      <c r="G8" s="16" t="s">
        <v>17</v>
      </c>
    </row>
    <row r="9" spans="1:12" s="6" customFormat="1" ht="14.4" x14ac:dyDescent="0.3">
      <c r="A9" s="5">
        <v>1</v>
      </c>
      <c r="B9" s="5" t="s">
        <v>18</v>
      </c>
      <c r="C9" s="5"/>
      <c r="D9" s="5" t="s">
        <v>19</v>
      </c>
      <c r="E9" s="5">
        <v>14</v>
      </c>
      <c r="F9" s="7"/>
      <c r="G9" s="8" t="str">
        <f>IF(TRIM(F9)="", "", E9*F9)</f>
        <v/>
      </c>
    </row>
    <row r="10" spans="1:12" s="6" customFormat="1" ht="14.4" x14ac:dyDescent="0.3">
      <c r="A10" s="17">
        <v>2</v>
      </c>
      <c r="B10" s="17" t="s">
        <v>20</v>
      </c>
      <c r="C10" s="17"/>
      <c r="D10" s="17" t="s">
        <v>19</v>
      </c>
      <c r="E10" s="17">
        <v>7.6</v>
      </c>
      <c r="F10" s="19"/>
      <c r="G10" s="18" t="str">
        <f>IF(TRIM(F10)="", "", E10*F10)</f>
        <v/>
      </c>
    </row>
    <row r="11" spans="1:12" s="6" customFormat="1" ht="14.4" x14ac:dyDescent="0.3">
      <c r="A11" s="5">
        <v>3</v>
      </c>
      <c r="B11" s="5" t="s">
        <v>21</v>
      </c>
      <c r="C11" s="5"/>
      <c r="D11" s="5" t="s">
        <v>19</v>
      </c>
      <c r="E11" s="5">
        <v>8.1999999999999993</v>
      </c>
      <c r="F11" s="7"/>
      <c r="G11" s="28"/>
    </row>
    <row r="12" spans="1:12" s="6" customFormat="1" ht="14.4" x14ac:dyDescent="0.3">
      <c r="A12" s="17">
        <v>5</v>
      </c>
      <c r="B12" s="17" t="s">
        <v>58</v>
      </c>
      <c r="C12" s="17">
        <v>2025</v>
      </c>
      <c r="D12" s="17" t="s">
        <v>19</v>
      </c>
      <c r="E12" s="17">
        <v>9</v>
      </c>
      <c r="F12" s="19"/>
      <c r="G12" s="18"/>
    </row>
    <row r="13" spans="1:12" s="6" customFormat="1" ht="14.4" x14ac:dyDescent="0.3">
      <c r="A13" s="27">
        <v>6</v>
      </c>
      <c r="B13" s="27" t="s">
        <v>22</v>
      </c>
      <c r="C13" s="27" t="s">
        <v>23</v>
      </c>
      <c r="D13" s="27" t="s">
        <v>19</v>
      </c>
      <c r="E13" s="27">
        <v>9</v>
      </c>
      <c r="F13" s="7"/>
      <c r="G13" s="28" t="str">
        <f>IF(TRIM(F13)="", "", E13*F13)</f>
        <v/>
      </c>
    </row>
    <row r="14" spans="1:12" s="6" customFormat="1" ht="14.4" x14ac:dyDescent="0.3">
      <c r="A14" s="17">
        <v>7</v>
      </c>
      <c r="B14" s="17" t="s">
        <v>24</v>
      </c>
      <c r="C14" s="17" t="s">
        <v>23</v>
      </c>
      <c r="D14" s="17" t="s">
        <v>19</v>
      </c>
      <c r="E14" s="17">
        <v>7.2</v>
      </c>
      <c r="F14" s="19"/>
      <c r="G14" s="18" t="str">
        <f>IF(TRIM(F14)="", "", E14*F14)</f>
        <v/>
      </c>
    </row>
    <row r="15" spans="1:12" s="6" customFormat="1" ht="14.4" x14ac:dyDescent="0.3">
      <c r="A15" s="27">
        <v>8</v>
      </c>
      <c r="B15" s="27" t="s">
        <v>25</v>
      </c>
      <c r="C15" s="27" t="s">
        <v>26</v>
      </c>
      <c r="D15" s="27" t="s">
        <v>19</v>
      </c>
      <c r="E15" s="27">
        <v>7.9</v>
      </c>
      <c r="F15" s="7"/>
      <c r="G15" s="28" t="str">
        <f>IF(TRIM(F15)="", "", E15*F15)</f>
        <v/>
      </c>
    </row>
    <row r="16" spans="1:12" s="6" customFormat="1" ht="14.4" x14ac:dyDescent="0.3">
      <c r="A16" s="17">
        <v>9</v>
      </c>
      <c r="B16" s="17" t="s">
        <v>27</v>
      </c>
      <c r="C16" s="17" t="s">
        <v>28</v>
      </c>
      <c r="D16" s="17" t="s">
        <v>19</v>
      </c>
      <c r="E16" s="17">
        <v>11</v>
      </c>
      <c r="F16" s="19"/>
      <c r="G16" s="18" t="str">
        <f>IF(TRIM(F16)="", "", E16*F16)</f>
        <v/>
      </c>
    </row>
    <row r="17" spans="1:7" s="6" customFormat="1" ht="14.4" x14ac:dyDescent="0.3">
      <c r="A17" s="27">
        <v>10</v>
      </c>
      <c r="B17" s="27" t="s">
        <v>27</v>
      </c>
      <c r="C17" s="27" t="s">
        <v>26</v>
      </c>
      <c r="D17" s="27" t="s">
        <v>19</v>
      </c>
      <c r="E17" s="27">
        <v>11</v>
      </c>
      <c r="F17" s="7"/>
      <c r="G17" s="28"/>
    </row>
    <row r="18" spans="1:7" s="6" customFormat="1" ht="14.4" x14ac:dyDescent="0.3">
      <c r="A18" s="17">
        <v>11</v>
      </c>
      <c r="B18" s="17" t="s">
        <v>29</v>
      </c>
      <c r="C18" s="17" t="s">
        <v>23</v>
      </c>
      <c r="D18" s="17" t="s">
        <v>19</v>
      </c>
      <c r="E18" s="17">
        <v>8.6999999999999993</v>
      </c>
      <c r="F18" s="19"/>
      <c r="G18" s="18" t="str">
        <f t="shared" ref="G18:G38" si="0">IF(TRIM(F18)="", "", E18*F18)</f>
        <v/>
      </c>
    </row>
    <row r="19" spans="1:7" s="6" customFormat="1" ht="14.4" x14ac:dyDescent="0.3">
      <c r="A19" s="27">
        <v>12</v>
      </c>
      <c r="B19" s="27" t="s">
        <v>30</v>
      </c>
      <c r="C19" s="27" t="s">
        <v>28</v>
      </c>
      <c r="D19" s="27" t="s">
        <v>19</v>
      </c>
      <c r="E19" s="27">
        <v>7</v>
      </c>
      <c r="F19" s="7"/>
      <c r="G19" s="28" t="str">
        <f t="shared" si="0"/>
        <v/>
      </c>
    </row>
    <row r="20" spans="1:7" s="6" customFormat="1" ht="14.4" x14ac:dyDescent="0.3">
      <c r="A20" s="17">
        <v>13</v>
      </c>
      <c r="B20" s="17" t="s">
        <v>31</v>
      </c>
      <c r="C20" s="17" t="s">
        <v>23</v>
      </c>
      <c r="D20" s="17" t="s">
        <v>19</v>
      </c>
      <c r="E20" s="17">
        <v>9.1999999999999993</v>
      </c>
      <c r="F20" s="19"/>
      <c r="G20" s="18" t="str">
        <f t="shared" si="0"/>
        <v/>
      </c>
    </row>
    <row r="21" spans="1:7" s="6" customFormat="1" ht="14.4" x14ac:dyDescent="0.3">
      <c r="A21" s="27">
        <v>14</v>
      </c>
      <c r="B21" s="27" t="s">
        <v>32</v>
      </c>
      <c r="C21" s="27">
        <v>2025</v>
      </c>
      <c r="D21" s="27" t="s">
        <v>19</v>
      </c>
      <c r="E21" s="27">
        <v>9.1999999999999993</v>
      </c>
      <c r="F21" s="7"/>
      <c r="G21" s="28" t="str">
        <f t="shared" si="0"/>
        <v/>
      </c>
    </row>
    <row r="22" spans="1:7" s="6" customFormat="1" ht="14.4" x14ac:dyDescent="0.3">
      <c r="A22" s="17">
        <v>15</v>
      </c>
      <c r="B22" s="17" t="s">
        <v>33</v>
      </c>
      <c r="C22" s="17" t="s">
        <v>28</v>
      </c>
      <c r="D22" s="17" t="s">
        <v>19</v>
      </c>
      <c r="E22" s="17">
        <v>8.6999999999999993</v>
      </c>
      <c r="F22" s="19"/>
      <c r="G22" s="18" t="str">
        <f t="shared" si="0"/>
        <v/>
      </c>
    </row>
    <row r="23" spans="1:7" s="6" customFormat="1" ht="14.4" x14ac:dyDescent="0.3">
      <c r="A23" s="27">
        <v>16</v>
      </c>
      <c r="B23" s="27" t="s">
        <v>34</v>
      </c>
      <c r="C23" s="27" t="s">
        <v>23</v>
      </c>
      <c r="D23" s="27" t="s">
        <v>19</v>
      </c>
      <c r="E23" s="27">
        <v>9.6999999999999993</v>
      </c>
      <c r="F23" s="7"/>
      <c r="G23" s="28" t="str">
        <f t="shared" si="0"/>
        <v/>
      </c>
    </row>
    <row r="24" spans="1:7" s="6" customFormat="1" ht="14.4" x14ac:dyDescent="0.3">
      <c r="A24" s="17">
        <v>17</v>
      </c>
      <c r="B24" s="17" t="s">
        <v>35</v>
      </c>
      <c r="C24" s="17">
        <v>2024</v>
      </c>
      <c r="D24" s="17" t="s">
        <v>19</v>
      </c>
      <c r="E24" s="17">
        <v>9.1999999999999993</v>
      </c>
      <c r="F24" s="19"/>
      <c r="G24" s="18" t="str">
        <f t="shared" si="0"/>
        <v/>
      </c>
    </row>
    <row r="25" spans="1:7" s="6" customFormat="1" ht="14.4" x14ac:dyDescent="0.3">
      <c r="A25" s="27">
        <v>18</v>
      </c>
      <c r="B25" s="27" t="s">
        <v>36</v>
      </c>
      <c r="C25" s="27">
        <v>2024</v>
      </c>
      <c r="D25" s="27" t="s">
        <v>19</v>
      </c>
      <c r="E25" s="27">
        <v>14</v>
      </c>
      <c r="F25" s="7"/>
      <c r="G25" s="28" t="str">
        <f t="shared" si="0"/>
        <v/>
      </c>
    </row>
    <row r="26" spans="1:7" s="6" customFormat="1" ht="14.4" x14ac:dyDescent="0.3">
      <c r="A26" s="17">
        <v>19</v>
      </c>
      <c r="B26" s="17" t="s">
        <v>37</v>
      </c>
      <c r="C26" s="17" t="s">
        <v>28</v>
      </c>
      <c r="D26" s="17" t="s">
        <v>19</v>
      </c>
      <c r="E26" s="17">
        <v>8.5</v>
      </c>
      <c r="F26" s="19"/>
      <c r="G26" s="18" t="str">
        <f t="shared" si="0"/>
        <v/>
      </c>
    </row>
    <row r="27" spans="1:7" s="6" customFormat="1" ht="14.4" x14ac:dyDescent="0.3">
      <c r="A27" s="27">
        <v>20</v>
      </c>
      <c r="B27" s="27" t="s">
        <v>38</v>
      </c>
      <c r="C27" s="27">
        <v>2024</v>
      </c>
      <c r="D27" s="27" t="s">
        <v>19</v>
      </c>
      <c r="E27" s="27">
        <v>9.9</v>
      </c>
      <c r="F27" s="7"/>
      <c r="G27" s="28" t="str">
        <f t="shared" si="0"/>
        <v/>
      </c>
    </row>
    <row r="28" spans="1:7" s="6" customFormat="1" ht="14.4" x14ac:dyDescent="0.3">
      <c r="A28" s="17">
        <v>21</v>
      </c>
      <c r="B28" s="17" t="s">
        <v>39</v>
      </c>
      <c r="C28" s="17" t="s">
        <v>23</v>
      </c>
      <c r="D28" s="17" t="s">
        <v>19</v>
      </c>
      <c r="E28" s="17">
        <v>12.5</v>
      </c>
      <c r="F28" s="19"/>
      <c r="G28" s="18" t="str">
        <f t="shared" si="0"/>
        <v/>
      </c>
    </row>
    <row r="29" spans="1:7" s="6" customFormat="1" ht="14.4" x14ac:dyDescent="0.3">
      <c r="A29" s="27">
        <v>22</v>
      </c>
      <c r="B29" s="27" t="s">
        <v>40</v>
      </c>
      <c r="C29" s="27" t="s">
        <v>23</v>
      </c>
      <c r="D29" s="27" t="s">
        <v>19</v>
      </c>
      <c r="E29" s="27">
        <v>13.5</v>
      </c>
      <c r="F29" s="7"/>
      <c r="G29" s="28" t="str">
        <f t="shared" si="0"/>
        <v/>
      </c>
    </row>
    <row r="30" spans="1:7" s="6" customFormat="1" ht="14.4" x14ac:dyDescent="0.3">
      <c r="A30" s="17">
        <v>23</v>
      </c>
      <c r="B30" s="17" t="s">
        <v>41</v>
      </c>
      <c r="C30" s="17" t="s">
        <v>42</v>
      </c>
      <c r="D30" s="17" t="s">
        <v>19</v>
      </c>
      <c r="E30" s="17">
        <v>14.5</v>
      </c>
      <c r="F30" s="19"/>
      <c r="G30" s="18" t="str">
        <f t="shared" si="0"/>
        <v/>
      </c>
    </row>
    <row r="31" spans="1:7" s="6" customFormat="1" ht="14.4" x14ac:dyDescent="0.3">
      <c r="A31" s="27">
        <v>24</v>
      </c>
      <c r="B31" s="27" t="s">
        <v>43</v>
      </c>
      <c r="C31" s="27">
        <v>2025</v>
      </c>
      <c r="D31" s="27" t="s">
        <v>44</v>
      </c>
      <c r="E31" s="27">
        <v>7</v>
      </c>
      <c r="F31" s="7"/>
      <c r="G31" s="28" t="str">
        <f t="shared" si="0"/>
        <v/>
      </c>
    </row>
    <row r="32" spans="1:7" s="6" customFormat="1" ht="14.4" x14ac:dyDescent="0.3">
      <c r="A32" s="17">
        <v>25</v>
      </c>
      <c r="B32" s="17" t="s">
        <v>45</v>
      </c>
      <c r="C32" s="17">
        <v>2024</v>
      </c>
      <c r="D32" s="17" t="s">
        <v>44</v>
      </c>
      <c r="E32" s="17">
        <v>7</v>
      </c>
      <c r="F32" s="19"/>
      <c r="G32" s="18" t="str">
        <f t="shared" si="0"/>
        <v/>
      </c>
    </row>
    <row r="33" spans="1:7" s="6" customFormat="1" ht="14.4" x14ac:dyDescent="0.3">
      <c r="A33" s="27">
        <v>26</v>
      </c>
      <c r="B33" s="27" t="s">
        <v>46</v>
      </c>
      <c r="C33" s="27">
        <v>2025</v>
      </c>
      <c r="D33" s="27" t="s">
        <v>44</v>
      </c>
      <c r="E33" s="27">
        <v>7.6</v>
      </c>
      <c r="F33" s="7"/>
      <c r="G33" s="28" t="str">
        <f t="shared" si="0"/>
        <v/>
      </c>
    </row>
    <row r="34" spans="1:7" s="6" customFormat="1" ht="14.4" x14ac:dyDescent="0.3">
      <c r="A34" s="17">
        <v>27</v>
      </c>
      <c r="B34" s="17" t="s">
        <v>47</v>
      </c>
      <c r="C34" s="17" t="s">
        <v>23</v>
      </c>
      <c r="D34" s="17" t="s">
        <v>44</v>
      </c>
      <c r="E34" s="17">
        <v>7.9</v>
      </c>
      <c r="F34" s="19"/>
      <c r="G34" s="18" t="str">
        <f t="shared" si="0"/>
        <v/>
      </c>
    </row>
    <row r="35" spans="1:7" s="6" customFormat="1" ht="14.4" x14ac:dyDescent="0.3">
      <c r="A35" s="27">
        <v>28</v>
      </c>
      <c r="B35" s="27" t="s">
        <v>48</v>
      </c>
      <c r="C35" s="27">
        <v>2024</v>
      </c>
      <c r="D35" s="27" t="s">
        <v>44</v>
      </c>
      <c r="E35" s="27">
        <v>7.7</v>
      </c>
      <c r="F35" s="7"/>
      <c r="G35" s="28" t="str">
        <f t="shared" si="0"/>
        <v/>
      </c>
    </row>
    <row r="36" spans="1:7" s="6" customFormat="1" ht="14.4" x14ac:dyDescent="0.3">
      <c r="A36" s="17">
        <v>29</v>
      </c>
      <c r="B36" s="17" t="s">
        <v>49</v>
      </c>
      <c r="C36" s="17"/>
      <c r="D36" s="17" t="s">
        <v>50</v>
      </c>
      <c r="E36" s="17">
        <v>7.2</v>
      </c>
      <c r="F36" s="19"/>
      <c r="G36" s="18" t="str">
        <f t="shared" si="0"/>
        <v/>
      </c>
    </row>
    <row r="37" spans="1:7" s="6" customFormat="1" ht="14.4" x14ac:dyDescent="0.3">
      <c r="A37" s="27">
        <v>30</v>
      </c>
      <c r="B37" s="27" t="s">
        <v>51</v>
      </c>
      <c r="C37" s="27"/>
      <c r="D37" s="27" t="s">
        <v>52</v>
      </c>
      <c r="E37" s="27">
        <v>14.5</v>
      </c>
      <c r="F37" s="7"/>
      <c r="G37" s="28" t="str">
        <f t="shared" si="0"/>
        <v/>
      </c>
    </row>
    <row r="38" spans="1:7" s="6" customFormat="1" ht="14.4" x14ac:dyDescent="0.3">
      <c r="A38" s="17">
        <v>31</v>
      </c>
      <c r="B38" s="17" t="s">
        <v>51</v>
      </c>
      <c r="C38" s="17"/>
      <c r="D38" s="17" t="s">
        <v>53</v>
      </c>
      <c r="E38" s="17">
        <v>18</v>
      </c>
      <c r="F38" s="19"/>
      <c r="G38" s="18" t="str">
        <f t="shared" si="0"/>
        <v/>
      </c>
    </row>
    <row r="39" spans="1:7" s="6" customFormat="1" ht="15.6" x14ac:dyDescent="0.3">
      <c r="B39" s="9"/>
      <c r="E39" s="10" t="s">
        <v>54</v>
      </c>
      <c r="F39" s="6">
        <f>SUM(F9:F38)</f>
        <v>0</v>
      </c>
      <c r="G39" s="11"/>
    </row>
    <row r="40" spans="1:7" s="6" customFormat="1" ht="15.6" x14ac:dyDescent="0.3">
      <c r="B40" s="9"/>
      <c r="E40" s="10"/>
      <c r="F40" s="12" t="s">
        <v>55</v>
      </c>
      <c r="G40" s="11" t="str">
        <f>IF(F39&lt;12, IF(F39=0, "/", F39*1.35), "/")</f>
        <v>/</v>
      </c>
    </row>
    <row r="41" spans="1:7" s="6" customFormat="1" ht="14.4" x14ac:dyDescent="0.3">
      <c r="F41" s="13" t="s">
        <v>56</v>
      </c>
      <c r="G41" s="14" t="str">
        <f>IF(G42=0, "", G42*0.1596)</f>
        <v/>
      </c>
    </row>
    <row r="42" spans="1:7" s="6" customFormat="1" ht="17.399999999999999" x14ac:dyDescent="0.3">
      <c r="F42" s="13" t="s">
        <v>17</v>
      </c>
      <c r="G42" s="15">
        <f>SUM(G8:G40)</f>
        <v>0</v>
      </c>
    </row>
    <row r="43" spans="1:7" s="6" customFormat="1" ht="14.4" x14ac:dyDescent="0.3"/>
    <row r="44" spans="1:7" s="6" customFormat="1" ht="14.4" x14ac:dyDescent="0.3">
      <c r="A44" s="25" t="s">
        <v>57</v>
      </c>
      <c r="B44" s="25"/>
      <c r="C44" s="26"/>
      <c r="D44" s="26"/>
      <c r="E44" s="26"/>
      <c r="F44"/>
    </row>
    <row r="45" spans="1:7" s="6" customFormat="1" ht="14.4" x14ac:dyDescent="0.3">
      <c r="A45" s="25"/>
      <c r="B45" s="25"/>
      <c r="C45" s="26"/>
      <c r="D45" s="26"/>
      <c r="E45" s="26"/>
      <c r="F45"/>
    </row>
    <row r="46" spans="1:7" s="6" customFormat="1" ht="14.4" x14ac:dyDescent="0.3"/>
    <row r="47" spans="1:7" s="6" customFormat="1" ht="14.4" x14ac:dyDescent="0.3"/>
    <row r="48" spans="1:7" s="6" customFormat="1" ht="14.4" x14ac:dyDescent="0.3"/>
    <row r="49" s="6" customFormat="1" ht="14.4" x14ac:dyDescent="0.3"/>
    <row r="50" s="6" customFormat="1" ht="14.4" x14ac:dyDescent="0.3"/>
    <row r="51" s="6" customFormat="1" ht="14.4" x14ac:dyDescent="0.3"/>
    <row r="52" s="6" customFormat="1" ht="14.4" x14ac:dyDescent="0.3"/>
    <row r="53" s="6" customFormat="1" ht="14.4" x14ac:dyDescent="0.3"/>
    <row r="54" s="6" customFormat="1" ht="14.4" x14ac:dyDescent="0.3"/>
    <row r="55" s="6" customFormat="1" ht="14.4" x14ac:dyDescent="0.3"/>
    <row r="56" s="6" customFormat="1" ht="14.4" x14ac:dyDescent="0.3"/>
    <row r="57" s="6" customFormat="1" ht="14.4" x14ac:dyDescent="0.3"/>
    <row r="58" s="6" customFormat="1" ht="14.4" x14ac:dyDescent="0.3"/>
    <row r="59" s="6" customFormat="1" ht="14.4" x14ac:dyDescent="0.3"/>
    <row r="60" s="6" customFormat="1" ht="14.4" x14ac:dyDescent="0.3"/>
    <row r="61" s="6" customFormat="1" ht="14.4" x14ac:dyDescent="0.3"/>
    <row r="62" s="6" customFormat="1" ht="14.4" x14ac:dyDescent="0.3"/>
    <row r="63" s="6" customFormat="1" ht="14.4" x14ac:dyDescent="0.3"/>
    <row r="64" s="6" customFormat="1" ht="14.4" x14ac:dyDescent="0.3"/>
    <row r="65" s="6" customFormat="1" ht="14.4" x14ac:dyDescent="0.3"/>
    <row r="66" s="6" customFormat="1" ht="14.4" x14ac:dyDescent="0.3"/>
    <row r="67" s="6" customFormat="1" ht="14.4" x14ac:dyDescent="0.3"/>
    <row r="68" s="6" customFormat="1" ht="14.4" x14ac:dyDescent="0.3"/>
    <row r="69" s="6" customFormat="1" ht="14.4" x14ac:dyDescent="0.3"/>
    <row r="70" s="6" customFormat="1" ht="14.4" x14ac:dyDescent="0.3"/>
    <row r="71" s="6" customFormat="1" ht="14.4" x14ac:dyDescent="0.3"/>
    <row r="72" s="6" customFormat="1" ht="14.4" x14ac:dyDescent="0.3"/>
    <row r="73" s="6" customFormat="1" ht="14.4" x14ac:dyDescent="0.3"/>
    <row r="74" s="6" customFormat="1" ht="14.4" x14ac:dyDescent="0.3"/>
    <row r="75" s="6" customFormat="1" ht="14.4" x14ac:dyDescent="0.3"/>
    <row r="76" s="6" customFormat="1" ht="14.4" x14ac:dyDescent="0.3"/>
    <row r="77" s="6" customFormat="1" ht="14.4" x14ac:dyDescent="0.3"/>
    <row r="78" s="6" customFormat="1" ht="14.4" x14ac:dyDescent="0.3"/>
    <row r="79" s="6" customFormat="1" ht="14.4" x14ac:dyDescent="0.3"/>
    <row r="80" s="6" customFormat="1" ht="14.4" x14ac:dyDescent="0.3"/>
    <row r="81" s="6" customFormat="1" ht="14.4" x14ac:dyDescent="0.3"/>
    <row r="82" s="6" customFormat="1" ht="14.4" x14ac:dyDescent="0.3"/>
    <row r="83" s="6" customFormat="1" ht="14.4" x14ac:dyDescent="0.3"/>
    <row r="84" s="6" customFormat="1" ht="14.4" x14ac:dyDescent="0.3"/>
    <row r="85" s="6" customFormat="1" ht="14.4" x14ac:dyDescent="0.3"/>
    <row r="86" s="6" customFormat="1" ht="14.4" x14ac:dyDescent="0.3"/>
    <row r="87" s="6" customFormat="1" ht="14.4" x14ac:dyDescent="0.3"/>
    <row r="88" s="6" customFormat="1" ht="14.4" x14ac:dyDescent="0.3"/>
    <row r="89" s="6" customFormat="1" ht="14.4" x14ac:dyDescent="0.3"/>
    <row r="90" s="6" customFormat="1" ht="14.4" x14ac:dyDescent="0.3"/>
    <row r="91" s="6" customFormat="1" ht="14.4" x14ac:dyDescent="0.3"/>
    <row r="92" s="6" customFormat="1" ht="14.4" x14ac:dyDescent="0.3"/>
    <row r="93" s="6" customFormat="1" ht="14.4" x14ac:dyDescent="0.3"/>
    <row r="94" s="6" customFormat="1" ht="14.4" x14ac:dyDescent="0.3"/>
    <row r="95" s="6" customFormat="1" ht="14.4" x14ac:dyDescent="0.3"/>
    <row r="96" s="6" customFormat="1" ht="14.4" x14ac:dyDescent="0.3"/>
    <row r="97" s="6" customFormat="1" ht="14.4" x14ac:dyDescent="0.3"/>
    <row r="98" s="6" customFormat="1" ht="14.4" x14ac:dyDescent="0.3"/>
    <row r="99" s="6" customFormat="1" ht="14.4" x14ac:dyDescent="0.3"/>
    <row r="100" s="6" customFormat="1" ht="14.4" x14ac:dyDescent="0.3"/>
    <row r="101" s="6" customFormat="1" ht="14.4" x14ac:dyDescent="0.3"/>
    <row r="102" s="6" customFormat="1" ht="14.4" x14ac:dyDescent="0.3"/>
    <row r="103" s="6" customFormat="1" ht="14.4" x14ac:dyDescent="0.3"/>
    <row r="104" s="6" customFormat="1" ht="14.4" x14ac:dyDescent="0.3"/>
    <row r="105" s="6" customFormat="1" ht="14.4" x14ac:dyDescent="0.3"/>
    <row r="106" s="6" customFormat="1" ht="14.4" x14ac:dyDescent="0.3"/>
    <row r="107" s="6" customFormat="1" ht="14.4" x14ac:dyDescent="0.3"/>
    <row r="108" s="6" customFormat="1" ht="14.4" x14ac:dyDescent="0.3"/>
    <row r="109" s="6" customFormat="1" ht="14.4" x14ac:dyDescent="0.3"/>
    <row r="110" s="6" customFormat="1" ht="14.4" x14ac:dyDescent="0.3"/>
    <row r="111" s="6" customFormat="1" ht="14.4" x14ac:dyDescent="0.3"/>
    <row r="112" s="6" customFormat="1" ht="14.4" x14ac:dyDescent="0.3"/>
    <row r="113" s="6" customFormat="1" ht="14.4" x14ac:dyDescent="0.3"/>
    <row r="114" s="6" customFormat="1" ht="14.4" x14ac:dyDescent="0.3"/>
    <row r="115" s="6" customFormat="1" ht="14.4" x14ac:dyDescent="0.3"/>
    <row r="116" s="6" customFormat="1" ht="14.4" x14ac:dyDescent="0.3"/>
    <row r="117" s="6" customFormat="1" ht="14.4" x14ac:dyDescent="0.3"/>
    <row r="118" s="6" customFormat="1" ht="14.4" x14ac:dyDescent="0.3"/>
    <row r="119" s="6" customFormat="1" ht="14.4" x14ac:dyDescent="0.3"/>
    <row r="120" s="6" customFormat="1" ht="14.4" x14ac:dyDescent="0.3"/>
    <row r="121" s="6" customFormat="1" ht="14.4" x14ac:dyDescent="0.3"/>
    <row r="122" s="6" customFormat="1" ht="14.4" x14ac:dyDescent="0.3"/>
    <row r="123" s="6" customFormat="1" ht="14.4" x14ac:dyDescent="0.3"/>
    <row r="124" s="6" customFormat="1" ht="14.4" x14ac:dyDescent="0.3"/>
    <row r="125" s="6" customFormat="1" ht="14.4" x14ac:dyDescent="0.3"/>
    <row r="126" s="6" customFormat="1" ht="14.4" x14ac:dyDescent="0.3"/>
    <row r="127" s="6" customFormat="1" ht="14.4" x14ac:dyDescent="0.3"/>
    <row r="128" s="6" customFormat="1" ht="14.4" x14ac:dyDescent="0.3"/>
    <row r="129" s="6" customFormat="1" ht="14.4" x14ac:dyDescent="0.3"/>
    <row r="130" s="6" customFormat="1" ht="14.4" x14ac:dyDescent="0.3"/>
    <row r="131" s="6" customFormat="1" ht="14.4" x14ac:dyDescent="0.3"/>
    <row r="132" s="6" customFormat="1" ht="14.4" x14ac:dyDescent="0.3"/>
    <row r="133" s="6" customFormat="1" ht="14.4" x14ac:dyDescent="0.3"/>
    <row r="134" s="6" customFormat="1" ht="14.4" x14ac:dyDescent="0.3"/>
    <row r="135" s="6" customFormat="1" ht="14.4" x14ac:dyDescent="0.3"/>
    <row r="136" s="6" customFormat="1" ht="14.4" x14ac:dyDescent="0.3"/>
    <row r="137" s="6" customFormat="1" ht="14.4" x14ac:dyDescent="0.3"/>
    <row r="138" s="6" customFormat="1" ht="14.4" x14ac:dyDescent="0.3"/>
    <row r="139" s="6" customFormat="1" ht="14.4" x14ac:dyDescent="0.3"/>
    <row r="140" s="6" customFormat="1" ht="14.4" x14ac:dyDescent="0.3"/>
    <row r="141" s="6" customFormat="1" ht="14.4" x14ac:dyDescent="0.3"/>
    <row r="142" s="6" customFormat="1" ht="14.4" x14ac:dyDescent="0.3"/>
    <row r="143" s="6" customFormat="1" ht="14.4" x14ac:dyDescent="0.3"/>
    <row r="144" s="6" customFormat="1" ht="14.4" x14ac:dyDescent="0.3"/>
    <row r="145" s="6" customFormat="1" ht="14.4" x14ac:dyDescent="0.3"/>
    <row r="146" s="6" customFormat="1" ht="14.4" x14ac:dyDescent="0.3"/>
    <row r="147" s="6" customFormat="1" ht="14.4" x14ac:dyDescent="0.3"/>
    <row r="148" s="6" customFormat="1" ht="14.4" x14ac:dyDescent="0.3"/>
    <row r="149" s="6" customFormat="1" ht="14.4" x14ac:dyDescent="0.3"/>
    <row r="150" s="6" customFormat="1" ht="14.4" x14ac:dyDescent="0.3"/>
    <row r="151" s="6" customFormat="1" ht="14.4" x14ac:dyDescent="0.3"/>
    <row r="152" s="6" customFormat="1" ht="14.4" x14ac:dyDescent="0.3"/>
    <row r="153" s="6" customFormat="1" ht="14.4" x14ac:dyDescent="0.3"/>
    <row r="154" s="6" customFormat="1" ht="14.4" x14ac:dyDescent="0.3"/>
    <row r="155" s="6" customFormat="1" ht="14.4" x14ac:dyDescent="0.3"/>
    <row r="156" s="6" customFormat="1" ht="14.4" x14ac:dyDescent="0.3"/>
    <row r="157" s="6" customFormat="1" ht="14.4" x14ac:dyDescent="0.3"/>
    <row r="158" s="6" customFormat="1" ht="14.4" x14ac:dyDescent="0.3"/>
    <row r="159" s="6" customFormat="1" ht="14.4" x14ac:dyDescent="0.3"/>
    <row r="160" s="6" customFormat="1" ht="14.4" x14ac:dyDescent="0.3"/>
    <row r="161" s="6" customFormat="1" ht="14.4" x14ac:dyDescent="0.3"/>
    <row r="162" s="6" customFormat="1" ht="14.4" x14ac:dyDescent="0.3"/>
    <row r="163" s="6" customFormat="1" ht="14.4" x14ac:dyDescent="0.3"/>
    <row r="164" s="6" customFormat="1" ht="14.4" x14ac:dyDescent="0.3"/>
    <row r="165" s="6" customFormat="1" ht="14.4" x14ac:dyDescent="0.3"/>
    <row r="166" s="6" customFormat="1" ht="14.4" x14ac:dyDescent="0.3"/>
    <row r="167" s="6" customFormat="1" ht="14.4" x14ac:dyDescent="0.3"/>
    <row r="168" s="6" customFormat="1" ht="14.4" x14ac:dyDescent="0.3"/>
    <row r="169" s="6" customFormat="1" ht="14.4" x14ac:dyDescent="0.3"/>
    <row r="170" s="6" customFormat="1" ht="14.4" x14ac:dyDescent="0.3"/>
    <row r="171" s="6" customFormat="1" ht="14.4" x14ac:dyDescent="0.3"/>
    <row r="172" s="6" customFormat="1" ht="14.4" x14ac:dyDescent="0.3"/>
    <row r="173" s="6" customFormat="1" ht="14.4" x14ac:dyDescent="0.3"/>
    <row r="174" s="6" customFormat="1" ht="14.4" x14ac:dyDescent="0.3"/>
    <row r="175" s="6" customFormat="1" ht="14.4" x14ac:dyDescent="0.3"/>
    <row r="176" s="6" customFormat="1" ht="14.4" x14ac:dyDescent="0.3"/>
    <row r="177" s="6" customFormat="1" ht="14.4" x14ac:dyDescent="0.3"/>
    <row r="178" s="6" customFormat="1" ht="14.4" x14ac:dyDescent="0.3"/>
    <row r="179" s="6" customFormat="1" ht="14.4" x14ac:dyDescent="0.3"/>
    <row r="180" s="6" customFormat="1" ht="14.4" x14ac:dyDescent="0.3"/>
    <row r="181" s="6" customFormat="1" ht="14.4" x14ac:dyDescent="0.3"/>
    <row r="182" s="6" customFormat="1" ht="14.4" x14ac:dyDescent="0.3"/>
    <row r="183" s="6" customFormat="1" ht="14.4" x14ac:dyDescent="0.3"/>
    <row r="184" s="6" customFormat="1" ht="14.4" x14ac:dyDescent="0.3"/>
    <row r="185" s="6" customFormat="1" ht="14.4" x14ac:dyDescent="0.3"/>
    <row r="186" s="6" customFormat="1" ht="14.4" x14ac:dyDescent="0.3"/>
    <row r="187" s="6" customFormat="1" ht="14.4" x14ac:dyDescent="0.3"/>
    <row r="188" s="6" customFormat="1" ht="14.4" x14ac:dyDescent="0.3"/>
    <row r="189" s="6" customFormat="1" ht="14.4" x14ac:dyDescent="0.3"/>
    <row r="190" s="6" customFormat="1" ht="14.4" x14ac:dyDescent="0.3"/>
    <row r="191" s="6" customFormat="1" ht="14.4" x14ac:dyDescent="0.3"/>
    <row r="192" s="6" customFormat="1" ht="14.4" x14ac:dyDescent="0.3"/>
    <row r="193" s="6" customFormat="1" ht="14.4" x14ac:dyDescent="0.3"/>
    <row r="194" s="6" customFormat="1" ht="14.4" x14ac:dyDescent="0.3"/>
    <row r="195" s="6" customFormat="1" ht="14.4" x14ac:dyDescent="0.3"/>
    <row r="196" s="6" customFormat="1" ht="14.4" x14ac:dyDescent="0.3"/>
    <row r="197" s="6" customFormat="1" ht="14.4" x14ac:dyDescent="0.3"/>
    <row r="198" s="6" customFormat="1" ht="14.4" x14ac:dyDescent="0.3"/>
    <row r="199" s="6" customFormat="1" ht="14.4" x14ac:dyDescent="0.3"/>
    <row r="200" s="6" customFormat="1" ht="14.4" x14ac:dyDescent="0.3"/>
    <row r="201" s="6" customFormat="1" ht="14.4" x14ac:dyDescent="0.3"/>
    <row r="202" s="6" customFormat="1" ht="14.4" x14ac:dyDescent="0.3"/>
    <row r="203" s="6" customFormat="1" ht="14.4" x14ac:dyDescent="0.3"/>
    <row r="204" s="6" customFormat="1" ht="14.4" x14ac:dyDescent="0.3"/>
    <row r="205" s="6" customFormat="1" ht="14.4" x14ac:dyDescent="0.3"/>
    <row r="206" s="6" customFormat="1" ht="14.4" x14ac:dyDescent="0.3"/>
    <row r="207" s="6" customFormat="1" ht="14.4" x14ac:dyDescent="0.3"/>
    <row r="208" s="6" customFormat="1" ht="14.4" x14ac:dyDescent="0.3"/>
    <row r="209" s="6" customFormat="1" ht="14.4" x14ac:dyDescent="0.3"/>
    <row r="210" s="6" customFormat="1" ht="14.4" x14ac:dyDescent="0.3"/>
    <row r="211" s="6" customFormat="1" ht="14.4" x14ac:dyDescent="0.3"/>
    <row r="212" s="6" customFormat="1" ht="14.4" x14ac:dyDescent="0.3"/>
    <row r="213" s="6" customFormat="1" ht="14.4" x14ac:dyDescent="0.3"/>
    <row r="214" s="6" customFormat="1" ht="14.4" x14ac:dyDescent="0.3"/>
    <row r="215" s="6" customFormat="1" ht="14.4" x14ac:dyDescent="0.3"/>
    <row r="216" s="6" customFormat="1" ht="14.4" x14ac:dyDescent="0.3"/>
    <row r="217" s="6" customFormat="1" ht="14.4" x14ac:dyDescent="0.3"/>
    <row r="218" s="6" customFormat="1" ht="14.4" x14ac:dyDescent="0.3"/>
    <row r="219" s="6" customFormat="1" ht="14.4" x14ac:dyDescent="0.3"/>
    <row r="220" s="6" customFormat="1" ht="14.4" x14ac:dyDescent="0.3"/>
    <row r="221" s="6" customFormat="1" ht="14.4" x14ac:dyDescent="0.3"/>
    <row r="222" s="6" customFormat="1" ht="14.4" x14ac:dyDescent="0.3"/>
    <row r="223" s="6" customFormat="1" ht="14.4" x14ac:dyDescent="0.3"/>
    <row r="224" s="6" customFormat="1" ht="14.4" x14ac:dyDescent="0.3"/>
    <row r="225" s="6" customFormat="1" ht="14.4" x14ac:dyDescent="0.3"/>
    <row r="226" s="6" customFormat="1" ht="14.4" x14ac:dyDescent="0.3"/>
    <row r="227" s="6" customFormat="1" ht="14.4" x14ac:dyDescent="0.3"/>
    <row r="228" s="6" customFormat="1" ht="14.4" x14ac:dyDescent="0.3"/>
    <row r="229" s="6" customFormat="1" ht="14.4" x14ac:dyDescent="0.3"/>
    <row r="230" s="6" customFormat="1" ht="14.4" x14ac:dyDescent="0.3"/>
    <row r="231" s="6" customFormat="1" ht="14.4" x14ac:dyDescent="0.3"/>
    <row r="232" s="6" customFormat="1" ht="14.4" x14ac:dyDescent="0.3"/>
    <row r="233" s="6" customFormat="1" ht="14.4" x14ac:dyDescent="0.3"/>
    <row r="234" s="6" customFormat="1" ht="14.4" x14ac:dyDescent="0.3"/>
    <row r="235" s="6" customFormat="1" ht="14.4" x14ac:dyDescent="0.3"/>
    <row r="236" s="6" customFormat="1" ht="14.4" x14ac:dyDescent="0.3"/>
    <row r="237" s="6" customFormat="1" ht="14.4" x14ac:dyDescent="0.3"/>
    <row r="238" s="6" customFormat="1" ht="14.4" x14ac:dyDescent="0.3"/>
    <row r="239" s="6" customFormat="1" ht="14.4" x14ac:dyDescent="0.3"/>
    <row r="240" s="6" customFormat="1" ht="14.4" x14ac:dyDescent="0.3"/>
    <row r="241" s="6" customFormat="1" ht="14.4" x14ac:dyDescent="0.3"/>
    <row r="242" s="6" customFormat="1" ht="14.4" x14ac:dyDescent="0.3"/>
    <row r="243" s="6" customFormat="1" ht="14.4" x14ac:dyDescent="0.3"/>
    <row r="244" s="6" customFormat="1" ht="14.4" x14ac:dyDescent="0.3"/>
    <row r="245" s="6" customFormat="1" ht="14.4" x14ac:dyDescent="0.3"/>
    <row r="246" s="6" customFormat="1" ht="14.4" x14ac:dyDescent="0.3"/>
    <row r="247" s="6" customFormat="1" ht="14.4" x14ac:dyDescent="0.3"/>
    <row r="248" s="6" customFormat="1" ht="14.4" x14ac:dyDescent="0.3"/>
    <row r="249" s="6" customFormat="1" ht="14.4" x14ac:dyDescent="0.3"/>
    <row r="250" s="6" customFormat="1" ht="14.4" x14ac:dyDescent="0.3"/>
    <row r="251" s="6" customFormat="1" ht="14.4" x14ac:dyDescent="0.3"/>
    <row r="252" s="6" customFormat="1" ht="14.4" x14ac:dyDescent="0.3"/>
    <row r="253" s="6" customFormat="1" ht="14.4" x14ac:dyDescent="0.3"/>
    <row r="254" s="6" customFormat="1" ht="14.4" x14ac:dyDescent="0.3"/>
    <row r="255" s="6" customFormat="1" ht="14.4" x14ac:dyDescent="0.3"/>
    <row r="256" s="6" customFormat="1" ht="14.4" x14ac:dyDescent="0.3"/>
    <row r="257" s="6" customFormat="1" ht="14.4" x14ac:dyDescent="0.3"/>
    <row r="258" s="6" customFormat="1" ht="14.4" x14ac:dyDescent="0.3"/>
    <row r="259" s="6" customFormat="1" ht="14.4" x14ac:dyDescent="0.3"/>
    <row r="260" s="6" customFormat="1" ht="14.4" x14ac:dyDescent="0.3"/>
    <row r="261" s="6" customFormat="1" ht="14.4" x14ac:dyDescent="0.3"/>
    <row r="262" s="6" customFormat="1" ht="14.4" x14ac:dyDescent="0.3"/>
    <row r="263" s="6" customFormat="1" ht="14.4" x14ac:dyDescent="0.3"/>
    <row r="264" s="6" customFormat="1" ht="14.4" x14ac:dyDescent="0.3"/>
    <row r="265" s="6" customFormat="1" ht="14.4" x14ac:dyDescent="0.3"/>
    <row r="266" s="6" customFormat="1" ht="14.4" x14ac:dyDescent="0.3"/>
    <row r="267" s="6" customFormat="1" ht="14.4" x14ac:dyDescent="0.3"/>
    <row r="268" s="6" customFormat="1" ht="14.4" x14ac:dyDescent="0.3"/>
    <row r="269" s="6" customFormat="1" ht="14.4" x14ac:dyDescent="0.3"/>
    <row r="270" s="6" customFormat="1" ht="14.4" x14ac:dyDescent="0.3"/>
    <row r="271" s="6" customFormat="1" ht="14.4" x14ac:dyDescent="0.3"/>
    <row r="272" s="6" customFormat="1" ht="14.4" x14ac:dyDescent="0.3"/>
    <row r="273" s="6" customFormat="1" ht="14.4" x14ac:dyDescent="0.3"/>
    <row r="274" s="6" customFormat="1" ht="14.4" x14ac:dyDescent="0.3"/>
    <row r="275" s="6" customFormat="1" ht="14.4" x14ac:dyDescent="0.3"/>
    <row r="276" s="6" customFormat="1" ht="14.4" x14ac:dyDescent="0.3"/>
    <row r="277" s="6" customFormat="1" ht="14.4" x14ac:dyDescent="0.3"/>
    <row r="278" s="6" customFormat="1" ht="14.4" x14ac:dyDescent="0.3"/>
    <row r="279" s="6" customFormat="1" ht="14.4" x14ac:dyDescent="0.3"/>
    <row r="280" s="6" customFormat="1" ht="14.4" x14ac:dyDescent="0.3"/>
    <row r="281" s="6" customFormat="1" ht="14.4" x14ac:dyDescent="0.3"/>
    <row r="282" s="6" customFormat="1" ht="14.4" x14ac:dyDescent="0.3"/>
    <row r="283" s="6" customFormat="1" ht="14.4" x14ac:dyDescent="0.3"/>
    <row r="1048571" ht="14.4" x14ac:dyDescent="0.3"/>
    <row r="1048572" ht="14.4" x14ac:dyDescent="0.3"/>
    <row r="1048573" ht="14.4" x14ac:dyDescent="0.3"/>
  </sheetData>
  <sheetProtection algorithmName="SHA-512" hashValue="LllwtVHnaykIF1ijLtftaS7DksWIG7H2Bg2rtI82MLQUZw4+UZ2LCo1tKJuXVqp2LJCxfmUCqAE9rSYUy9rARQ==" saltValue="KVjHmGjDyGk/suo3m2RoTg==" spinCount="100000" sheet="1" objects="1" scenarios="1" selectLockedCells="1"/>
  <mergeCells count="13">
    <mergeCell ref="A44:B45"/>
    <mergeCell ref="C44:E45"/>
    <mergeCell ref="C4:G4"/>
    <mergeCell ref="H4:L4"/>
    <mergeCell ref="C5:G5"/>
    <mergeCell ref="H5:L5"/>
    <mergeCell ref="C6:G6"/>
    <mergeCell ref="H6:L6"/>
    <mergeCell ref="F1:G1"/>
    <mergeCell ref="C2:G2"/>
    <mergeCell ref="H2:L2"/>
    <mergeCell ref="C3:G3"/>
    <mergeCell ref="H3:L3"/>
  </mergeCells>
  <dataValidations count="5">
    <dataValidation type="whole" showInputMessage="1" showErrorMessage="1" error="Bitte wählen Sie eine ganze Zahl zwischen 0 und 100." sqref="C7:C8" xr:uid="{00000000-0002-0000-0000-000000000000}">
      <formula1>0</formula1>
      <formula2>100</formula2>
    </dataValidation>
    <dataValidation allowBlank="1" showErrorMessage="1" sqref="F39:F40" xr:uid="{00000000-0002-0000-0000-000001000000}">
      <formula1>0</formula1>
      <formula2>100</formula2>
    </dataValidation>
    <dataValidation operator="equal" allowBlank="1" showErrorMessage="1" sqref="E39:E40" xr:uid="{00000000-0002-0000-0000-000002000000}">
      <formula1>0</formula1>
      <formula2>0</formula2>
    </dataValidation>
    <dataValidation type="list" allowBlank="1" showErrorMessage="1" sqref="F9:F38" xr:uid="{00000000-0002-0000-0000-000003000000}">
      <formula1>"0 ,1,2,3,4,5,6,7,8,9,10,11,12,13,14,15,16,17,18,19,20,21,22,23,24,25,26,27,28,29,30,31,32,33,34,35,36,37,38,39,40,41,42,43,44,45,46,47,48"</formula1>
      <formula2>100</formula2>
    </dataValidation>
    <dataValidation showInputMessage="1" showErrorMessage="1" error="Bitte wählen Sie eine ganze Zahl zwischen 0 und 100." sqref="C9:C39" xr:uid="{00000000-0002-0000-0000-000004000000}">
      <formula1>0</formula1>
      <formula2>100</formula2>
    </dataValidation>
  </dataValidations>
  <hyperlinks>
    <hyperlink ref="B6" r:id="rId1" xr:uid="{00000000-0004-0000-0000-000000000000}"/>
  </hyperlinks>
  <pageMargins left="0.75" right="0.75" top="1" bottom="1" header="0.511811023622047" footer="0.511811023622047"/>
  <pageSetup paperSize="9" scale="72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Bestellformular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Ines Roth</cp:lastModifiedBy>
  <cp:revision>21</cp:revision>
  <cp:lastPrinted>2026-03-31T17:50:53Z</cp:lastPrinted>
  <dcterms:created xsi:type="dcterms:W3CDTF">2024-11-26T09:58:06Z</dcterms:created>
  <dcterms:modified xsi:type="dcterms:W3CDTF">2026-03-31T18:08:37Z</dcterms:modified>
  <dc:language>de-DE</dc:language>
</cp:coreProperties>
</file>